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igene Dokumente\Freiburg\Lehre\Workshop Klimaschutz Droste-Gymnasium 25.10.2019\"/>
    </mc:Choice>
  </mc:AlternateContent>
  <bookViews>
    <workbookView xWindow="0" yWindow="0" windowWidth="28800" windowHeight="10830"/>
  </bookViews>
  <sheets>
    <sheet name="Emissionsrechner" sheetId="1" r:id="rId1"/>
    <sheet name="Emissionsfaktor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F23" i="1" l="1"/>
</calcChain>
</file>

<file path=xl/sharedStrings.xml><?xml version="1.0" encoding="utf-8"?>
<sst xmlns="http://schemas.openxmlformats.org/spreadsheetml/2006/main" count="32" uniqueCount="20">
  <si>
    <t>Reise</t>
  </si>
  <si>
    <t>Verkehrsmittel</t>
  </si>
  <si>
    <t>Treibhausgase in g CO2-Äquivalente /Personenkilometer</t>
  </si>
  <si>
    <t>Pkw</t>
  </si>
  <si>
    <t>Reisebus</t>
  </si>
  <si>
    <t>Eisenbahn (Fernverkehr)</t>
  </si>
  <si>
    <t>Flugzeug</t>
  </si>
  <si>
    <t>Eisenbahn (Nahverkehr)</t>
  </si>
  <si>
    <t>Emissionsfaktoren</t>
  </si>
  <si>
    <t>Hasliberg Ski</t>
  </si>
  <si>
    <t>Sölden Ski</t>
  </si>
  <si>
    <t>Entfernung einfach (in km)</t>
  </si>
  <si>
    <t>Emissionen in kg CO2-Äquivalente</t>
  </si>
  <si>
    <t>einfach oder Hin und Zurück?</t>
  </si>
  <si>
    <t>einfach</t>
  </si>
  <si>
    <t>hin und zurück</t>
  </si>
  <si>
    <t>Entfernung gesamt (in km)</t>
  </si>
  <si>
    <t>Summe</t>
  </si>
  <si>
    <t>Wroclaw (ECPR-Konferenz) - Freiburg</t>
  </si>
  <si>
    <t>Engelberg 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</si>
</sst>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3" fillId="3" borderId="3" applyNumberFormat="0" applyAlignment="0" applyProtection="0"/>
    <xf numFmtId="0" fontId="4" fillId="3" borderId="2" applyNumberFormat="0" applyAlignment="0" applyProtection="0"/>
  </cellStyleXfs>
  <cellXfs count="8">
    <xf numFmtId="0" fontId="0" fillId="0" borderId="0" xfId="0"/>
    <xf numFmtId="0" fontId="4" fillId="3" borderId="2" xfId="4"/>
    <xf numFmtId="0" fontId="5" fillId="3" borderId="3" xfId="3" applyFont="1"/>
    <xf numFmtId="0" fontId="6" fillId="0" borderId="0" xfId="0" applyFont="1" applyAlignment="1">
      <alignment wrapText="1"/>
    </xf>
    <xf numFmtId="0" fontId="2" fillId="2" borderId="2" xfId="2"/>
    <xf numFmtId="0" fontId="1" fillId="0" borderId="1" xfId="1" applyAlignment="1">
      <alignment wrapText="1"/>
    </xf>
    <xf numFmtId="0" fontId="7" fillId="3" borderId="3" xfId="3" applyFont="1" applyAlignment="1">
      <alignment horizontal="right"/>
    </xf>
    <xf numFmtId="0" fontId="7" fillId="3" borderId="3" xfId="3" applyFont="1"/>
  </cellXfs>
  <cellStyles count="5">
    <cellStyle name="Ausgabe" xfId="3" builtinId="21"/>
    <cellStyle name="Berechnung" xfId="4" builtinId="22"/>
    <cellStyle name="Eingabe" xfId="2" builtinId="20"/>
    <cellStyle name="Standard" xfId="0" builtinId="0"/>
    <cellStyle name="Überschrift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</xdr:row>
      <xdr:rowOff>76200</xdr:rowOff>
    </xdr:from>
    <xdr:to>
      <xdr:col>13</xdr:col>
      <xdr:colOff>266700</xdr:colOff>
      <xdr:row>44</xdr:row>
      <xdr:rowOff>47625</xdr:rowOff>
    </xdr:to>
    <xdr:pic>
      <xdr:nvPicPr>
        <xdr:cNvPr id="2" name="sb-player" descr="https://www.umweltbundesamt.de/sites/default/files/medien/366/bilder/vergleich_der_durchschnittlichen_emissionen_einzelner_verkehrsmittel_im_personenverkehr_bezugsjahr_2017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43100"/>
          <a:ext cx="15649575" cy="701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17" workbookViewId="0">
      <selection activeCell="C25" sqref="C25"/>
    </sheetView>
  </sheetViews>
  <sheetFormatPr baseColWidth="10" defaultRowHeight="15" x14ac:dyDescent="0.25"/>
  <cols>
    <col min="1" max="1" width="32.42578125" customWidth="1"/>
    <col min="2" max="2" width="23.140625" bestFit="1" customWidth="1"/>
    <col min="3" max="4" width="20.85546875" customWidth="1"/>
    <col min="5" max="5" width="30.28515625" bestFit="1" customWidth="1"/>
    <col min="6" max="6" width="22.5703125" customWidth="1"/>
  </cols>
  <sheetData>
    <row r="1" spans="1:6" s="3" customFormat="1" ht="36" thickBot="1" x14ac:dyDescent="0.4">
      <c r="A1" s="5" t="s">
        <v>0</v>
      </c>
      <c r="B1" s="5" t="s">
        <v>1</v>
      </c>
      <c r="C1" s="5" t="s">
        <v>11</v>
      </c>
      <c r="D1" s="5" t="s">
        <v>13</v>
      </c>
      <c r="E1" s="5" t="s">
        <v>16</v>
      </c>
      <c r="F1" s="5" t="s">
        <v>12</v>
      </c>
    </row>
    <row r="2" spans="1:6" ht="15.75" thickTop="1" x14ac:dyDescent="0.25">
      <c r="A2" s="4" t="s">
        <v>9</v>
      </c>
      <c r="B2" s="4" t="s">
        <v>5</v>
      </c>
      <c r="C2" s="4">
        <v>215</v>
      </c>
      <c r="D2" s="4" t="s">
        <v>15</v>
      </c>
      <c r="E2" s="1">
        <f>IF(D2=Emissionsfaktoren!A$47,Emissionsrechner!C2,IF(Emissionsrechner!D2=Emissionsfaktoren!A$48,2*Emissionsrechner!C2,""))</f>
        <v>430</v>
      </c>
      <c r="F2" s="1">
        <f>IF(B2="","",(IF(B2=Emissionsfaktoren!A$3,Emissionsfaktoren!B$3*Emissionsrechner!E2,IF(Emissionsrechner!B2=Emissionsfaktoren!A$4,Emissionsfaktoren!B$4*Emissionsrechner!E2,IF(Emissionsrechner!B2=Emissionsfaktoren!A$5,Emissionsfaktoren!B$5*Emissionsrechner!E2,IF(Emissionsrechner!B2=Emissionsfaktoren!A$6,Emissionsfaktoren!B$6*Emissionsrechner!E2,IF(Emissionsrechner!B2=Emissionsfaktoren!A$7,Emissionsfaktoren!B$7*Emissionsrechner!E2,"ERROR"))))))/1000)</f>
        <v>15.48</v>
      </c>
    </row>
    <row r="3" spans="1:6" x14ac:dyDescent="0.25">
      <c r="A3" s="4" t="s">
        <v>19</v>
      </c>
      <c r="B3" s="4" t="s">
        <v>5</v>
      </c>
      <c r="C3" s="4">
        <v>200</v>
      </c>
      <c r="D3" s="4" t="s">
        <v>15</v>
      </c>
      <c r="E3" s="1">
        <f>IF(D3=Emissionsfaktoren!A$47,Emissionsrechner!C3,IF(Emissionsrechner!D3=Emissionsfaktoren!A$48,2*Emissionsrechner!C3,""))</f>
        <v>400</v>
      </c>
      <c r="F3" s="1">
        <f>IF(B3="","",(IF(B3=Emissionsfaktoren!A$3,Emissionsfaktoren!B$3*Emissionsrechner!E3,IF(Emissionsrechner!B3=Emissionsfaktoren!A$4,Emissionsfaktoren!B$4*Emissionsrechner!E3,IF(Emissionsrechner!B3=Emissionsfaktoren!A$5,Emissionsfaktoren!B$5*Emissionsrechner!E3,IF(Emissionsrechner!B3=Emissionsfaktoren!A$6,Emissionsfaktoren!B$6*Emissionsrechner!E3,IF(Emissionsrechner!B3=Emissionsfaktoren!A$7,Emissionsfaktoren!B$7*Emissionsrechner!E3,"ERROR"))))))/1000)</f>
        <v>14.4</v>
      </c>
    </row>
    <row r="4" spans="1:6" x14ac:dyDescent="0.25">
      <c r="A4" s="4" t="s">
        <v>19</v>
      </c>
      <c r="B4" s="4" t="s">
        <v>3</v>
      </c>
      <c r="C4" s="4">
        <v>200</v>
      </c>
      <c r="D4" s="4" t="s">
        <v>15</v>
      </c>
      <c r="E4" s="1">
        <f>IF(D4=Emissionsfaktoren!A$47,Emissionsrechner!C4,IF(Emissionsrechner!D4=Emissionsfaktoren!A$48,2*Emissionsrechner!C4,""))</f>
        <v>400</v>
      </c>
      <c r="F4" s="1">
        <f>IF(B4="","",(IF(B4=Emissionsfaktoren!A$3,Emissionsfaktoren!B$3*Emissionsrechner!E4,IF(Emissionsrechner!B4=Emissionsfaktoren!A$4,Emissionsfaktoren!B$4*Emissionsrechner!E4,IF(Emissionsrechner!B4=Emissionsfaktoren!A$5,Emissionsfaktoren!B$5*Emissionsrechner!E4,IF(Emissionsrechner!B4=Emissionsfaktoren!A$6,Emissionsfaktoren!B$6*Emissionsrechner!E4,IF(Emissionsrechner!B4=Emissionsfaktoren!A$7,Emissionsfaktoren!B$7*Emissionsrechner!E4,"ERROR"))))))/1000)</f>
        <v>55.6</v>
      </c>
    </row>
    <row r="5" spans="1:6" x14ac:dyDescent="0.25">
      <c r="A5" s="4" t="s">
        <v>10</v>
      </c>
      <c r="B5" s="4" t="s">
        <v>5</v>
      </c>
      <c r="C5" s="4">
        <v>350</v>
      </c>
      <c r="D5" s="4" t="s">
        <v>15</v>
      </c>
      <c r="E5" s="1">
        <f>IF(D5=Emissionsfaktoren!A$47,Emissionsrechner!C5,IF(Emissionsrechner!D5=Emissionsfaktoren!A$48,2*Emissionsrechner!C5,""))</f>
        <v>700</v>
      </c>
      <c r="F5" s="1">
        <f>IF(B5="","",(IF(B5=Emissionsfaktoren!A$3,Emissionsfaktoren!B$3*Emissionsrechner!E5,IF(Emissionsrechner!B5=Emissionsfaktoren!A$4,Emissionsfaktoren!B$4*Emissionsrechner!E5,IF(Emissionsrechner!B5=Emissionsfaktoren!A$5,Emissionsfaktoren!B$5*Emissionsrechner!E5,IF(Emissionsrechner!B5=Emissionsfaktoren!A$6,Emissionsfaktoren!B$6*Emissionsrechner!E5,IF(Emissionsrechner!B5=Emissionsfaktoren!A$7,Emissionsfaktoren!B$7*Emissionsrechner!E5,"ERROR"))))))/1000)</f>
        <v>25.2</v>
      </c>
    </row>
    <row r="6" spans="1:6" x14ac:dyDescent="0.25">
      <c r="A6" s="4" t="s">
        <v>18</v>
      </c>
      <c r="B6" s="4" t="s">
        <v>5</v>
      </c>
      <c r="C6" s="4">
        <v>940</v>
      </c>
      <c r="D6" s="4" t="s">
        <v>14</v>
      </c>
      <c r="E6" s="1">
        <f>IF(D6=Emissionsfaktoren!A$47,Emissionsrechner!C6,IF(Emissionsrechner!D6=Emissionsfaktoren!A$48,2*Emissionsrechner!C6,""))</f>
        <v>940</v>
      </c>
      <c r="F6" s="1">
        <f>IF(B6="","",(IF(B6=Emissionsfaktoren!A$3,Emissionsfaktoren!B$3*Emissionsrechner!E6,IF(Emissionsrechner!B6=Emissionsfaktoren!A$4,Emissionsfaktoren!B$4*Emissionsrechner!E6,IF(Emissionsrechner!B6=Emissionsfaktoren!A$5,Emissionsfaktoren!B$5*Emissionsrechner!E6,IF(Emissionsrechner!B6=Emissionsfaktoren!A$6,Emissionsfaktoren!B$6*Emissionsrechner!E6,IF(Emissionsrechner!B6=Emissionsfaktoren!A$7,Emissionsfaktoren!B$7*Emissionsrechner!E6,"ERROR"))))))/1000)</f>
        <v>33.840000000000003</v>
      </c>
    </row>
    <row r="7" spans="1:6" x14ac:dyDescent="0.25">
      <c r="A7" s="4"/>
      <c r="B7" s="4"/>
      <c r="C7" s="4"/>
      <c r="D7" s="4"/>
      <c r="E7" s="1" t="str">
        <f>IF(D7=Emissionsfaktoren!A$47,Emissionsrechner!C7,IF(Emissionsrechner!D7=Emissionsfaktoren!A$48,2*Emissionsrechner!C7,""))</f>
        <v/>
      </c>
      <c r="F7" s="1" t="str">
        <f>IF(B7="","",(IF(B7=Emissionsfaktoren!A$3,Emissionsfaktoren!B$3*Emissionsrechner!E7,IF(Emissionsrechner!B7=Emissionsfaktoren!A$4,Emissionsfaktoren!B$4*Emissionsrechner!E7,IF(Emissionsrechner!B7=Emissionsfaktoren!A$5,Emissionsfaktoren!B$5*Emissionsrechner!E7,IF(Emissionsrechner!B7=Emissionsfaktoren!A$6,Emissionsfaktoren!B$6*Emissionsrechner!E7,IF(Emissionsrechner!B7=Emissionsfaktoren!A$7,Emissionsfaktoren!B$7*Emissionsrechner!E7,"ERROR"))))))/1000)</f>
        <v/>
      </c>
    </row>
    <row r="8" spans="1:6" x14ac:dyDescent="0.25">
      <c r="A8" s="4"/>
      <c r="B8" s="4"/>
      <c r="C8" s="4"/>
      <c r="D8" s="4"/>
      <c r="E8" s="1" t="str">
        <f>IF(D8=Emissionsfaktoren!A$47,Emissionsrechner!C8,IF(Emissionsrechner!D8=Emissionsfaktoren!A$48,2*Emissionsrechner!C8,""))</f>
        <v/>
      </c>
      <c r="F8" s="1" t="str">
        <f>IF(B8="","",(IF(B8=Emissionsfaktoren!A$3,Emissionsfaktoren!B$3*Emissionsrechner!E8,IF(Emissionsrechner!B8=Emissionsfaktoren!A$4,Emissionsfaktoren!B$4*Emissionsrechner!E8,IF(Emissionsrechner!B8=Emissionsfaktoren!A$5,Emissionsfaktoren!B$5*Emissionsrechner!E8,IF(Emissionsrechner!B8=Emissionsfaktoren!A$6,Emissionsfaktoren!B$6*Emissionsrechner!E8,IF(Emissionsrechner!B8=Emissionsfaktoren!A$7,Emissionsfaktoren!B$7*Emissionsrechner!E8,"ERROR"))))))/1000)</f>
        <v/>
      </c>
    </row>
    <row r="9" spans="1:6" x14ac:dyDescent="0.25">
      <c r="A9" s="4"/>
      <c r="B9" s="4"/>
      <c r="C9" s="4"/>
      <c r="D9" s="4"/>
      <c r="E9" s="1" t="str">
        <f>IF(D9=Emissionsfaktoren!A$47,Emissionsrechner!C9,IF(Emissionsrechner!D9=Emissionsfaktoren!A$48,2*Emissionsrechner!C9,""))</f>
        <v/>
      </c>
      <c r="F9" s="1" t="str">
        <f>IF(B9="","",(IF(B9=Emissionsfaktoren!A$3,Emissionsfaktoren!B$3*Emissionsrechner!E9,IF(Emissionsrechner!B9=Emissionsfaktoren!A$4,Emissionsfaktoren!B$4*Emissionsrechner!E9,IF(Emissionsrechner!B9=Emissionsfaktoren!A$5,Emissionsfaktoren!B$5*Emissionsrechner!E9,IF(Emissionsrechner!B9=Emissionsfaktoren!A$6,Emissionsfaktoren!B$6*Emissionsrechner!E9,IF(Emissionsrechner!B9=Emissionsfaktoren!A$7,Emissionsfaktoren!B$7*Emissionsrechner!E9,"ERROR"))))))/1000)</f>
        <v/>
      </c>
    </row>
    <row r="10" spans="1:6" x14ac:dyDescent="0.25">
      <c r="A10" s="4"/>
      <c r="B10" s="4"/>
      <c r="C10" s="4"/>
      <c r="D10" s="4"/>
      <c r="E10" s="1" t="str">
        <f>IF(D10=Emissionsfaktoren!A$47,Emissionsrechner!C10,IF(Emissionsrechner!D10=Emissionsfaktoren!A$48,2*Emissionsrechner!C10,""))</f>
        <v/>
      </c>
      <c r="F10" s="1" t="str">
        <f>IF(B10="","",(IF(B10=Emissionsfaktoren!A$3,Emissionsfaktoren!B$3*Emissionsrechner!E10,IF(Emissionsrechner!B10=Emissionsfaktoren!A$4,Emissionsfaktoren!B$4*Emissionsrechner!E10,IF(Emissionsrechner!B10=Emissionsfaktoren!A$5,Emissionsfaktoren!B$5*Emissionsrechner!E10,IF(Emissionsrechner!B10=Emissionsfaktoren!A$6,Emissionsfaktoren!B$6*Emissionsrechner!E10,IF(Emissionsrechner!B10=Emissionsfaktoren!A$7,Emissionsfaktoren!B$7*Emissionsrechner!E10,"ERROR"))))))/1000)</f>
        <v/>
      </c>
    </row>
    <row r="11" spans="1:6" x14ac:dyDescent="0.25">
      <c r="A11" s="4"/>
      <c r="B11" s="4"/>
      <c r="C11" s="4"/>
      <c r="D11" s="4"/>
      <c r="E11" s="1" t="str">
        <f>IF(D11=Emissionsfaktoren!A$47,Emissionsrechner!C11,IF(Emissionsrechner!D11=Emissionsfaktoren!A$48,2*Emissionsrechner!C11,""))</f>
        <v/>
      </c>
      <c r="F11" s="1" t="str">
        <f>IF(B11="","",(IF(B11=Emissionsfaktoren!A$3,Emissionsfaktoren!B$3*Emissionsrechner!E11,IF(Emissionsrechner!B11=Emissionsfaktoren!A$4,Emissionsfaktoren!B$4*Emissionsrechner!E11,IF(Emissionsrechner!B11=Emissionsfaktoren!A$5,Emissionsfaktoren!B$5*Emissionsrechner!E11,IF(Emissionsrechner!B11=Emissionsfaktoren!A$6,Emissionsfaktoren!B$6*Emissionsrechner!E11,IF(Emissionsrechner!B11=Emissionsfaktoren!A$7,Emissionsfaktoren!B$7*Emissionsrechner!E11,"ERROR"))))))/1000)</f>
        <v/>
      </c>
    </row>
    <row r="12" spans="1:6" x14ac:dyDescent="0.25">
      <c r="A12" s="4"/>
      <c r="B12" s="4"/>
      <c r="C12" s="4"/>
      <c r="D12" s="4"/>
      <c r="E12" s="1" t="str">
        <f>IF(D12=Emissionsfaktoren!A$47,Emissionsrechner!C12,IF(Emissionsrechner!D12=Emissionsfaktoren!A$48,2*Emissionsrechner!C12,""))</f>
        <v/>
      </c>
      <c r="F12" s="1" t="str">
        <f>IF(B12="","",(IF(B12=Emissionsfaktoren!A$3,Emissionsfaktoren!B$3*Emissionsrechner!E12,IF(Emissionsrechner!B12=Emissionsfaktoren!A$4,Emissionsfaktoren!B$4*Emissionsrechner!E12,IF(Emissionsrechner!B12=Emissionsfaktoren!A$5,Emissionsfaktoren!B$5*Emissionsrechner!E12,IF(Emissionsrechner!B12=Emissionsfaktoren!A$6,Emissionsfaktoren!B$6*Emissionsrechner!E12,IF(Emissionsrechner!B12=Emissionsfaktoren!A$7,Emissionsfaktoren!B$7*Emissionsrechner!E12,"ERROR"))))))/1000)</f>
        <v/>
      </c>
    </row>
    <row r="13" spans="1:6" x14ac:dyDescent="0.25">
      <c r="A13" s="4"/>
      <c r="B13" s="4"/>
      <c r="C13" s="4"/>
      <c r="D13" s="4"/>
      <c r="E13" s="1" t="str">
        <f>IF(D13=Emissionsfaktoren!A$47,Emissionsrechner!C13,IF(Emissionsrechner!D13=Emissionsfaktoren!A$48,2*Emissionsrechner!C13,""))</f>
        <v/>
      </c>
      <c r="F13" s="1" t="str">
        <f>IF(B13="","",(IF(B13=Emissionsfaktoren!A$3,Emissionsfaktoren!B$3*Emissionsrechner!E13,IF(Emissionsrechner!B13=Emissionsfaktoren!A$4,Emissionsfaktoren!B$4*Emissionsrechner!E13,IF(Emissionsrechner!B13=Emissionsfaktoren!A$5,Emissionsfaktoren!B$5*Emissionsrechner!E13,IF(Emissionsrechner!B13=Emissionsfaktoren!A$6,Emissionsfaktoren!B$6*Emissionsrechner!E13,IF(Emissionsrechner!B13=Emissionsfaktoren!A$7,Emissionsfaktoren!B$7*Emissionsrechner!E13,"ERROR"))))))/1000)</f>
        <v/>
      </c>
    </row>
    <row r="14" spans="1:6" x14ac:dyDescent="0.25">
      <c r="A14" s="4"/>
      <c r="B14" s="4"/>
      <c r="C14" s="4"/>
      <c r="D14" s="4"/>
      <c r="E14" s="1" t="str">
        <f>IF(D14=Emissionsfaktoren!A$47,Emissionsrechner!C14,IF(Emissionsrechner!D14=Emissionsfaktoren!A$48,2*Emissionsrechner!C14,""))</f>
        <v/>
      </c>
      <c r="F14" s="1" t="str">
        <f>IF(B14="","",(IF(B14=Emissionsfaktoren!A$3,Emissionsfaktoren!B$3*Emissionsrechner!E14,IF(Emissionsrechner!B14=Emissionsfaktoren!A$4,Emissionsfaktoren!B$4*Emissionsrechner!E14,IF(Emissionsrechner!B14=Emissionsfaktoren!A$5,Emissionsfaktoren!B$5*Emissionsrechner!E14,IF(Emissionsrechner!B14=Emissionsfaktoren!A$6,Emissionsfaktoren!B$6*Emissionsrechner!E14,IF(Emissionsrechner!B14=Emissionsfaktoren!A$7,Emissionsfaktoren!B$7*Emissionsrechner!E14,"ERROR"))))))/1000)</f>
        <v/>
      </c>
    </row>
    <row r="15" spans="1:6" x14ac:dyDescent="0.25">
      <c r="A15" s="4"/>
      <c r="B15" s="4"/>
      <c r="C15" s="4"/>
      <c r="D15" s="4"/>
      <c r="E15" s="1" t="str">
        <f>IF(D15=Emissionsfaktoren!A$47,Emissionsrechner!C15,IF(Emissionsrechner!D15=Emissionsfaktoren!A$48,2*Emissionsrechner!C15,""))</f>
        <v/>
      </c>
      <c r="F15" s="1" t="str">
        <f>IF(B15="","",(IF(B15=Emissionsfaktoren!A$3,Emissionsfaktoren!B$3*Emissionsrechner!E15,IF(Emissionsrechner!B15=Emissionsfaktoren!A$4,Emissionsfaktoren!B$4*Emissionsrechner!E15,IF(Emissionsrechner!B15=Emissionsfaktoren!A$5,Emissionsfaktoren!B$5*Emissionsrechner!E15,IF(Emissionsrechner!B15=Emissionsfaktoren!A$6,Emissionsfaktoren!B$6*Emissionsrechner!E15,IF(Emissionsrechner!B15=Emissionsfaktoren!A$7,Emissionsfaktoren!B$7*Emissionsrechner!E15,"ERROR"))))))/1000)</f>
        <v/>
      </c>
    </row>
    <row r="16" spans="1:6" x14ac:dyDescent="0.25">
      <c r="A16" s="4"/>
      <c r="B16" s="4"/>
      <c r="C16" s="4"/>
      <c r="D16" s="4"/>
      <c r="E16" s="1" t="str">
        <f>IF(D16=Emissionsfaktoren!A$47,Emissionsrechner!C16,IF(Emissionsrechner!D16=Emissionsfaktoren!A$48,2*Emissionsrechner!C16,""))</f>
        <v/>
      </c>
      <c r="F16" s="1" t="str">
        <f>IF(B16="","",(IF(B16=Emissionsfaktoren!A$3,Emissionsfaktoren!B$3*Emissionsrechner!E16,IF(Emissionsrechner!B16=Emissionsfaktoren!A$4,Emissionsfaktoren!B$4*Emissionsrechner!E16,IF(Emissionsrechner!B16=Emissionsfaktoren!A$5,Emissionsfaktoren!B$5*Emissionsrechner!E16,IF(Emissionsrechner!B16=Emissionsfaktoren!A$6,Emissionsfaktoren!B$6*Emissionsrechner!E16,IF(Emissionsrechner!B16=Emissionsfaktoren!A$7,Emissionsfaktoren!B$7*Emissionsrechner!E16,"ERROR"))))))/1000)</f>
        <v/>
      </c>
    </row>
    <row r="17" spans="1:6" x14ac:dyDescent="0.25">
      <c r="A17" s="4"/>
      <c r="B17" s="4"/>
      <c r="C17" s="4"/>
      <c r="D17" s="4"/>
      <c r="E17" s="1" t="str">
        <f>IF(D17=Emissionsfaktoren!A$47,Emissionsrechner!C17,IF(Emissionsrechner!D17=Emissionsfaktoren!A$48,2*Emissionsrechner!C17,""))</f>
        <v/>
      </c>
      <c r="F17" s="1" t="str">
        <f>IF(B17="","",(IF(B17=Emissionsfaktoren!A$3,Emissionsfaktoren!B$3*Emissionsrechner!E17,IF(Emissionsrechner!B17=Emissionsfaktoren!A$4,Emissionsfaktoren!B$4*Emissionsrechner!E17,IF(Emissionsrechner!B17=Emissionsfaktoren!A$5,Emissionsfaktoren!B$5*Emissionsrechner!E17,IF(Emissionsrechner!B17=Emissionsfaktoren!A$6,Emissionsfaktoren!B$6*Emissionsrechner!E17,IF(Emissionsrechner!B17=Emissionsfaktoren!A$7,Emissionsfaktoren!B$7*Emissionsrechner!E17,"ERROR"))))))/1000)</f>
        <v/>
      </c>
    </row>
    <row r="18" spans="1:6" x14ac:dyDescent="0.25">
      <c r="A18" s="4"/>
      <c r="B18" s="4"/>
      <c r="C18" s="4"/>
      <c r="D18" s="4"/>
      <c r="E18" s="1" t="str">
        <f>IF(D18=Emissionsfaktoren!A$47,Emissionsrechner!C18,IF(Emissionsrechner!D18=Emissionsfaktoren!A$48,2*Emissionsrechner!C18,""))</f>
        <v/>
      </c>
      <c r="F18" s="1" t="str">
        <f>IF(B18="","",(IF(B18=Emissionsfaktoren!A$3,Emissionsfaktoren!B$3*Emissionsrechner!E18,IF(Emissionsrechner!B18=Emissionsfaktoren!A$4,Emissionsfaktoren!B$4*Emissionsrechner!E18,IF(Emissionsrechner!B18=Emissionsfaktoren!A$5,Emissionsfaktoren!B$5*Emissionsrechner!E18,IF(Emissionsrechner!B18=Emissionsfaktoren!A$6,Emissionsfaktoren!B$6*Emissionsrechner!E18,IF(Emissionsrechner!B18=Emissionsfaktoren!A$7,Emissionsfaktoren!B$7*Emissionsrechner!E18,"ERROR"))))))/1000)</f>
        <v/>
      </c>
    </row>
    <row r="19" spans="1:6" x14ac:dyDescent="0.25">
      <c r="A19" s="4"/>
      <c r="B19" s="4"/>
      <c r="C19" s="4"/>
      <c r="D19" s="4"/>
      <c r="E19" s="1" t="str">
        <f>IF(D19=Emissionsfaktoren!A$47,Emissionsrechner!C19,IF(Emissionsrechner!D19=Emissionsfaktoren!A$48,2*Emissionsrechner!C19,""))</f>
        <v/>
      </c>
      <c r="F19" s="1" t="str">
        <f>IF(B19="","",(IF(B19=Emissionsfaktoren!A$3,Emissionsfaktoren!B$3*Emissionsrechner!E19,IF(Emissionsrechner!B19=Emissionsfaktoren!A$4,Emissionsfaktoren!B$4*Emissionsrechner!E19,IF(Emissionsrechner!B19=Emissionsfaktoren!A$5,Emissionsfaktoren!B$5*Emissionsrechner!E19,IF(Emissionsrechner!B19=Emissionsfaktoren!A$6,Emissionsfaktoren!B$6*Emissionsrechner!E19,IF(Emissionsrechner!B19=Emissionsfaktoren!A$7,Emissionsfaktoren!B$7*Emissionsrechner!E19,"ERROR"))))))/1000)</f>
        <v/>
      </c>
    </row>
    <row r="20" spans="1:6" x14ac:dyDescent="0.25">
      <c r="A20" s="4"/>
      <c r="B20" s="4"/>
      <c r="C20" s="4"/>
      <c r="D20" s="4"/>
      <c r="E20" s="1" t="str">
        <f>IF(D20=Emissionsfaktoren!A$47,Emissionsrechner!C20,IF(Emissionsrechner!D20=Emissionsfaktoren!A$48,2*Emissionsrechner!C20,""))</f>
        <v/>
      </c>
      <c r="F20" s="1" t="str">
        <f>IF(B20="","",(IF(B20=Emissionsfaktoren!A$3,Emissionsfaktoren!B$3*Emissionsrechner!E20,IF(Emissionsrechner!B20=Emissionsfaktoren!A$4,Emissionsfaktoren!B$4*Emissionsrechner!E20,IF(Emissionsrechner!B20=Emissionsfaktoren!A$5,Emissionsfaktoren!B$5*Emissionsrechner!E20,IF(Emissionsrechner!B20=Emissionsfaktoren!A$6,Emissionsfaktoren!B$6*Emissionsrechner!E20,IF(Emissionsrechner!B20=Emissionsfaktoren!A$7,Emissionsfaktoren!B$7*Emissionsrechner!E20,"ERROR"))))))/1000)</f>
        <v/>
      </c>
    </row>
    <row r="21" spans="1:6" x14ac:dyDescent="0.25">
      <c r="A21" s="4"/>
      <c r="B21" s="4"/>
      <c r="C21" s="4"/>
      <c r="D21" s="4"/>
      <c r="E21" s="1" t="str">
        <f>IF(D21=Emissionsfaktoren!A$47,Emissionsrechner!C21,IF(Emissionsrechner!D21=Emissionsfaktoren!A$48,2*Emissionsrechner!C21,""))</f>
        <v/>
      </c>
      <c r="F21" s="1" t="str">
        <f>IF(B21="","",(IF(B21=Emissionsfaktoren!A$3,Emissionsfaktoren!B$3*Emissionsrechner!E21,IF(Emissionsrechner!B21=Emissionsfaktoren!A$4,Emissionsfaktoren!B$4*Emissionsrechner!E21,IF(Emissionsrechner!B21=Emissionsfaktoren!A$5,Emissionsfaktoren!B$5*Emissionsrechner!E21,IF(Emissionsrechner!B21=Emissionsfaktoren!A$6,Emissionsfaktoren!B$6*Emissionsrechner!E21,IF(Emissionsrechner!B21=Emissionsfaktoren!A$7,Emissionsfaktoren!B$7*Emissionsrechner!E21,"ERROR"))))))/1000)</f>
        <v/>
      </c>
    </row>
    <row r="23" spans="1:6" x14ac:dyDescent="0.25">
      <c r="E23" s="6" t="s">
        <v>17</v>
      </c>
      <c r="F23" s="7">
        <f>SUM(F2:F21)</f>
        <v>144.52000000000001</v>
      </c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Emissionsfaktoren!$A$3:$A$7</xm:f>
          </x14:formula1>
          <xm:sqref>B2:B1048576</xm:sqref>
        </x14:dataValidation>
        <x14:dataValidation type="list" allowBlank="1" showInputMessage="1" showErrorMessage="1">
          <x14:formula1>
            <xm:f>Emissionsfaktoren!$A$47:$A$48</xm:f>
          </x14:formula1>
          <xm:sqref>D2:D21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D7" sqref="D7"/>
    </sheetView>
  </sheetViews>
  <sheetFormatPr baseColWidth="10" defaultRowHeight="15" x14ac:dyDescent="0.25"/>
  <cols>
    <col min="1" max="1" width="32.28515625" bestFit="1" customWidth="1"/>
    <col min="2" max="2" width="73" bestFit="1" customWidth="1"/>
  </cols>
  <sheetData>
    <row r="1" spans="1:2" ht="21" x14ac:dyDescent="0.35">
      <c r="A1" s="2" t="s">
        <v>8</v>
      </c>
      <c r="B1" s="2"/>
    </row>
    <row r="2" spans="1:2" ht="21" x14ac:dyDescent="0.35">
      <c r="A2" s="2" t="s">
        <v>1</v>
      </c>
      <c r="B2" s="2" t="s">
        <v>2</v>
      </c>
    </row>
    <row r="3" spans="1:2" ht="21" x14ac:dyDescent="0.35">
      <c r="A3" s="2" t="s">
        <v>3</v>
      </c>
      <c r="B3" s="2">
        <v>139</v>
      </c>
    </row>
    <row r="4" spans="1:2" ht="21" x14ac:dyDescent="0.35">
      <c r="A4" s="2" t="s">
        <v>4</v>
      </c>
      <c r="B4" s="2">
        <v>32</v>
      </c>
    </row>
    <row r="5" spans="1:2" ht="21" x14ac:dyDescent="0.35">
      <c r="A5" s="2" t="s">
        <v>5</v>
      </c>
      <c r="B5" s="2">
        <v>36</v>
      </c>
    </row>
    <row r="6" spans="1:2" ht="21" x14ac:dyDescent="0.35">
      <c r="A6" s="2" t="s">
        <v>6</v>
      </c>
      <c r="B6" s="2">
        <v>201</v>
      </c>
    </row>
    <row r="7" spans="1:2" ht="21" x14ac:dyDescent="0.35">
      <c r="A7" s="2" t="s">
        <v>7</v>
      </c>
      <c r="B7" s="2">
        <v>60</v>
      </c>
    </row>
    <row r="47" spans="1:1" x14ac:dyDescent="0.25">
      <c r="A47" t="s">
        <v>14</v>
      </c>
    </row>
    <row r="48" spans="1:1" x14ac:dyDescent="0.25">
      <c r="A48" t="s">
        <v>15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Emissionsrechner</vt:lpstr>
      <vt:lpstr>Emissionsfaktoren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Sebastian</cp:lastModifiedBy>
  <dcterms:created xsi:type="dcterms:W3CDTF">2019-10-13T18:33:14Z</dcterms:created>
  <dcterms:modified xsi:type="dcterms:W3CDTF">2019-10-21T09:58:45Z</dcterms:modified>
</cp:coreProperties>
</file>